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imee Cripps\Documents\2022 WRA\Results\"/>
    </mc:Choice>
  </mc:AlternateContent>
  <xr:revisionPtr revIDLastSave="0" documentId="13_ncr:1_{29E458EA-825D-4188-9FE5-98A728586C4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1" i="1" l="1"/>
  <c r="G88" i="1"/>
  <c r="G47" i="1"/>
  <c r="G51" i="1"/>
  <c r="G50" i="1"/>
  <c r="G49" i="1"/>
  <c r="G48" i="1"/>
  <c r="G99" i="1" l="1"/>
  <c r="G109" i="1"/>
  <c r="G108" i="1"/>
  <c r="G107" i="1"/>
  <c r="G106" i="1"/>
  <c r="G105" i="1"/>
  <c r="G104" i="1"/>
  <c r="G101" i="1"/>
  <c r="G100" i="1"/>
  <c r="G96" i="1"/>
  <c r="G95" i="1"/>
  <c r="G94" i="1"/>
  <c r="G93" i="1"/>
  <c r="G92" i="1"/>
  <c r="G91" i="1"/>
  <c r="G87" i="1"/>
  <c r="G86" i="1"/>
  <c r="G73" i="1"/>
  <c r="G72" i="1"/>
  <c r="G44" i="1"/>
  <c r="G43" i="1"/>
  <c r="G42" i="1"/>
  <c r="G37" i="1"/>
  <c r="G36" i="1"/>
  <c r="G25" i="1"/>
  <c r="G24" i="1"/>
  <c r="G19" i="1"/>
  <c r="G18" i="1"/>
  <c r="G14" i="1"/>
  <c r="G8" i="1"/>
  <c r="G89" i="1" l="1"/>
  <c r="G102" i="1"/>
  <c r="G97" i="1"/>
  <c r="G7" i="1" l="1"/>
  <c r="G65" i="1" l="1"/>
  <c r="G13" i="1"/>
  <c r="G83" i="1" l="1"/>
  <c r="G82" i="1"/>
  <c r="G46" i="1"/>
  <c r="G45" i="1"/>
  <c r="G52" i="1" s="1"/>
  <c r="G31" i="1"/>
  <c r="G30" i="1"/>
  <c r="G29" i="1"/>
  <c r="G66" i="1" l="1"/>
  <c r="G64" i="1"/>
  <c r="G68" i="1" s="1"/>
  <c r="G6" i="1"/>
  <c r="G81" i="1" l="1"/>
  <c r="G80" i="1"/>
  <c r="G79" i="1"/>
  <c r="G78" i="1"/>
  <c r="G71" i="1"/>
  <c r="G70" i="1"/>
  <c r="G61" i="1"/>
  <c r="G60" i="1"/>
  <c r="G59" i="1"/>
  <c r="G58" i="1"/>
  <c r="G57" i="1"/>
  <c r="G56" i="1"/>
  <c r="G55" i="1"/>
  <c r="G54" i="1"/>
  <c r="G28" i="1"/>
  <c r="G23" i="1"/>
  <c r="G22" i="1"/>
  <c r="G17" i="1"/>
  <c r="G12" i="1"/>
  <c r="G11" i="1"/>
  <c r="G5" i="1"/>
  <c r="G9" i="1" s="1"/>
  <c r="G26" i="1" l="1"/>
  <c r="G76" i="1"/>
  <c r="G15" i="1"/>
  <c r="G20" i="1"/>
  <c r="G84" i="1"/>
  <c r="G34" i="1"/>
  <c r="G113" i="1" s="1"/>
  <c r="G62" i="1"/>
</calcChain>
</file>

<file path=xl/sharedStrings.xml><?xml version="1.0" encoding="utf-8"?>
<sst xmlns="http://schemas.openxmlformats.org/spreadsheetml/2006/main" count="140" uniqueCount="108">
  <si>
    <t>Bareback</t>
  </si>
  <si>
    <t>Total</t>
  </si>
  <si>
    <t xml:space="preserve">  </t>
  </si>
  <si>
    <t xml:space="preserve"> </t>
  </si>
  <si>
    <t>Saddle Bronc</t>
  </si>
  <si>
    <t>Bull Riding</t>
  </si>
  <si>
    <t>Steer Wrestling</t>
  </si>
  <si>
    <t>Team Roping</t>
  </si>
  <si>
    <t>Ladies Barrel Racing</t>
  </si>
  <si>
    <t>Novice Horse Riding</t>
  </si>
  <si>
    <t>Jr Barrel Racing</t>
  </si>
  <si>
    <t>Points</t>
  </si>
  <si>
    <t>Jr Steer Riding</t>
  </si>
  <si>
    <t>Jr Bull Riding</t>
  </si>
  <si>
    <t>Tie Down Roping</t>
  </si>
  <si>
    <t>Denver Leitch</t>
  </si>
  <si>
    <t>Braxton Rowe</t>
  </si>
  <si>
    <t>PW Barrel Racing</t>
  </si>
  <si>
    <t>Lena Kronschnabl</t>
  </si>
  <si>
    <t>Ladies Breakaway</t>
  </si>
  <si>
    <t>Jr Breakaway</t>
  </si>
  <si>
    <t>Kane Scott</t>
  </si>
  <si>
    <t>Nash Loewen</t>
  </si>
  <si>
    <t>Macey Burns</t>
  </si>
  <si>
    <t>Chase Siemens</t>
  </si>
  <si>
    <t>Ryley Borris</t>
  </si>
  <si>
    <t>Colten Powell</t>
  </si>
  <si>
    <t>Cody Brett</t>
  </si>
  <si>
    <t>TJ Milne</t>
  </si>
  <si>
    <t>James Smith</t>
  </si>
  <si>
    <t>Cole Schmidt</t>
  </si>
  <si>
    <t>David Schmidt</t>
  </si>
  <si>
    <t>Colton Stark</t>
  </si>
  <si>
    <t>Colby Stark</t>
  </si>
  <si>
    <t>Monica Kippers</t>
  </si>
  <si>
    <t>Jackson Lunn</t>
  </si>
  <si>
    <t>Cash Sidor</t>
  </si>
  <si>
    <t>Janae McDougall</t>
  </si>
  <si>
    <t>Beau Gardner</t>
  </si>
  <si>
    <t>Bentley Wallan</t>
  </si>
  <si>
    <t>Georgia Stranaghan</t>
  </si>
  <si>
    <t>Thorsby Mar 26 Official Results</t>
  </si>
  <si>
    <t>Stock Contractor -Duffy Rodeo</t>
  </si>
  <si>
    <t>Jared Froese</t>
  </si>
  <si>
    <t>Dyllan Dupperon</t>
  </si>
  <si>
    <t>Devon Hay</t>
  </si>
  <si>
    <t>Dylan Conners</t>
  </si>
  <si>
    <t>Glen Allen Nash</t>
  </si>
  <si>
    <t>Joe Howlett</t>
  </si>
  <si>
    <t>Austin Young</t>
  </si>
  <si>
    <t>Wyatt Branden</t>
  </si>
  <si>
    <t>2 3</t>
  </si>
  <si>
    <t>Mason Hamilton</t>
  </si>
  <si>
    <t>Branden Van Straten</t>
  </si>
  <si>
    <t>Connor Packham</t>
  </si>
  <si>
    <t>Riley Roth</t>
  </si>
  <si>
    <t>Owen Pratt</t>
  </si>
  <si>
    <t>Craig Nickel</t>
  </si>
  <si>
    <t>Linden Rohloff</t>
  </si>
  <si>
    <t>Darwin Routhier</t>
  </si>
  <si>
    <t>Justin Potts</t>
  </si>
  <si>
    <t>Wacey Nickel</t>
  </si>
  <si>
    <t>Cayden Nickel</t>
  </si>
  <si>
    <t>Derek Hadland</t>
  </si>
  <si>
    <t>Jackson Braithwaite</t>
  </si>
  <si>
    <t>Kassi Simpson</t>
  </si>
  <si>
    <t>Nicole Groeneveld</t>
  </si>
  <si>
    <t>Briana Kendall</t>
  </si>
  <si>
    <t>Pyper Lillico</t>
  </si>
  <si>
    <t>Sheila Chamulke</t>
  </si>
  <si>
    <t>Crystal Knoblauch</t>
  </si>
  <si>
    <t>Tea Hataley</t>
  </si>
  <si>
    <t>Blain Pengelly</t>
  </si>
  <si>
    <t>Grady Ruecker</t>
  </si>
  <si>
    <t>Levi Robbins</t>
  </si>
  <si>
    <t>Wyatt Wianko</t>
  </si>
  <si>
    <t xml:space="preserve">Points </t>
  </si>
  <si>
    <t>Lyric Gorgichuk</t>
  </si>
  <si>
    <t>Jessica Boxma</t>
  </si>
  <si>
    <t>Brynn Freemark</t>
  </si>
  <si>
    <t>Natalie Stewart</t>
  </si>
  <si>
    <t>Presley Hipkins</t>
  </si>
  <si>
    <t>Brody Bandurka</t>
  </si>
  <si>
    <t>Molly Becker</t>
  </si>
  <si>
    <t>Ava Boxma</t>
  </si>
  <si>
    <t>Kessler Lacey</t>
  </si>
  <si>
    <t>Anna Butterfield</t>
  </si>
  <si>
    <t>Nicole Briggs</t>
  </si>
  <si>
    <t>Jacy Spreen</t>
  </si>
  <si>
    <t>Caleb Fawcett</t>
  </si>
  <si>
    <t>Steele Duncan</t>
  </si>
  <si>
    <t>4 5</t>
  </si>
  <si>
    <t>6 7</t>
  </si>
  <si>
    <t>points</t>
  </si>
  <si>
    <t>605 Whiteout</t>
  </si>
  <si>
    <t>Y51 Arctic Hare</t>
  </si>
  <si>
    <t>01 Chili Bean</t>
  </si>
  <si>
    <t>601 Hogan's Hero</t>
  </si>
  <si>
    <t>606 Grey Goose</t>
  </si>
  <si>
    <t>01 Grey Eyes</t>
  </si>
  <si>
    <t>303 Winchester</t>
  </si>
  <si>
    <t>877 COD</t>
  </si>
  <si>
    <t>620 Carlos</t>
  </si>
  <si>
    <t>11 Playboy</t>
  </si>
  <si>
    <t>X-81 Oh Oh</t>
  </si>
  <si>
    <t>Y5 Frontier</t>
  </si>
  <si>
    <t>801 Amos</t>
  </si>
  <si>
    <t>964 Dark Brindle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</si>
</sst>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2" fillId="0" borderId="0" xfId="0" applyFont="1"/>
    <xf numFmtId="2" fontId="0" fillId="0" borderId="0" xfId="0" applyNumberForma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164" fontId="0" fillId="2" borderId="1" xfId="0" applyNumberFormat="1" applyFill="1" applyBorder="1"/>
    <xf numFmtId="2" fontId="0" fillId="2" borderId="1" xfId="0" applyNumberFormat="1" applyFill="1" applyBorder="1"/>
    <xf numFmtId="0" fontId="0" fillId="0" borderId="2" xfId="0" applyBorder="1"/>
    <xf numFmtId="165" fontId="0" fillId="0" borderId="2" xfId="0" applyNumberFormat="1" applyBorder="1"/>
    <xf numFmtId="165" fontId="0" fillId="0" borderId="1" xfId="0" applyNumberFormat="1" applyBorder="1"/>
    <xf numFmtId="16" fontId="0" fillId="0" borderId="1" xfId="0" applyNumberFormat="1" applyBorder="1"/>
    <xf numFmtId="0" fontId="0" fillId="0" borderId="3" xfId="0" applyBorder="1"/>
    <xf numFmtId="0" fontId="0" fillId="0" borderId="0" xfId="0" applyBorder="1"/>
    <xf numFmtId="164" fontId="0" fillId="2" borderId="0" xfId="0" applyNumberFormat="1" applyFill="1" applyBorder="1"/>
    <xf numFmtId="164" fontId="0" fillId="0" borderId="0" xfId="0" applyNumberFormat="1" applyBorder="1"/>
    <xf numFmtId="2" fontId="0" fillId="2" borderId="0" xfId="0" applyNumberFormat="1" applyFill="1" applyBorder="1"/>
    <xf numFmtId="0" fontId="0" fillId="0" borderId="3" xfId="0" applyFill="1" applyBorder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3"/>
  <sheetViews>
    <sheetView tabSelected="1" topLeftCell="A22" workbookViewId="0">
      <selection activeCell="G45" sqref="G45"/>
    </sheetView>
  </sheetViews>
  <sheetFormatPr defaultRowHeight="15" x14ac:dyDescent="0.25"/>
  <cols>
    <col min="1" max="1" width="4.140625" customWidth="1"/>
    <col min="2" max="2" width="18.140625" customWidth="1"/>
    <col min="3" max="3" width="17.28515625" customWidth="1"/>
    <col min="5" max="5" width="10" style="1" customWidth="1"/>
    <col min="6" max="6" width="8.7109375" style="1"/>
    <col min="7" max="7" width="10.140625" style="1" bestFit="1" customWidth="1"/>
    <col min="8" max="8" width="8.7109375" style="3"/>
  </cols>
  <sheetData>
    <row r="1" spans="1:8" ht="18.75" x14ac:dyDescent="0.3">
      <c r="A1" s="2" t="s">
        <v>41</v>
      </c>
      <c r="B1" s="2"/>
      <c r="C1" s="2"/>
    </row>
    <row r="2" spans="1:8" ht="18.75" x14ac:dyDescent="0.3">
      <c r="A2" s="2" t="s">
        <v>42</v>
      </c>
      <c r="B2" s="2"/>
      <c r="C2" s="2"/>
    </row>
    <row r="4" spans="1:8" x14ac:dyDescent="0.25">
      <c r="A4" s="4" t="s">
        <v>0</v>
      </c>
      <c r="B4" s="5"/>
      <c r="C4" s="5"/>
      <c r="D4" s="5"/>
      <c r="E4" s="6"/>
      <c r="F4" s="6"/>
      <c r="G4" s="6" t="s">
        <v>1</v>
      </c>
      <c r="H4" s="7" t="s">
        <v>11</v>
      </c>
    </row>
    <row r="5" spans="1:8" x14ac:dyDescent="0.25">
      <c r="A5" s="5">
        <v>1</v>
      </c>
      <c r="B5" s="5" t="s">
        <v>24</v>
      </c>
      <c r="C5" s="5" t="s">
        <v>94</v>
      </c>
      <c r="D5" s="11">
        <v>74</v>
      </c>
      <c r="E5" s="9">
        <v>240</v>
      </c>
      <c r="F5" s="6">
        <v>20</v>
      </c>
      <c r="G5" s="6">
        <f>SUM(E5,F5)</f>
        <v>260</v>
      </c>
      <c r="H5" s="10">
        <v>200</v>
      </c>
    </row>
    <row r="6" spans="1:8" x14ac:dyDescent="0.25">
      <c r="A6" s="5">
        <v>2</v>
      </c>
      <c r="B6" s="5" t="s">
        <v>25</v>
      </c>
      <c r="C6" s="5" t="s">
        <v>95</v>
      </c>
      <c r="D6" s="11">
        <v>70.5</v>
      </c>
      <c r="E6" s="9">
        <v>180</v>
      </c>
      <c r="F6" s="6">
        <v>20</v>
      </c>
      <c r="G6" s="6">
        <f t="shared" ref="G6:G8" si="0">SUM(E6,F6)</f>
        <v>200</v>
      </c>
      <c r="H6" s="10">
        <v>175</v>
      </c>
    </row>
    <row r="7" spans="1:8" x14ac:dyDescent="0.25">
      <c r="A7" s="5">
        <v>3</v>
      </c>
      <c r="B7" s="5" t="s">
        <v>43</v>
      </c>
      <c r="C7" s="5" t="s">
        <v>96</v>
      </c>
      <c r="D7" s="11">
        <v>67</v>
      </c>
      <c r="E7" s="9">
        <v>120</v>
      </c>
      <c r="F7" s="6">
        <v>20</v>
      </c>
      <c r="G7" s="6">
        <f t="shared" si="0"/>
        <v>140</v>
      </c>
      <c r="H7" s="10">
        <v>150</v>
      </c>
    </row>
    <row r="8" spans="1:8" x14ac:dyDescent="0.25">
      <c r="A8" s="5" t="s">
        <v>3</v>
      </c>
      <c r="B8" s="5"/>
      <c r="C8" s="5"/>
      <c r="D8" s="5"/>
      <c r="E8" s="9"/>
      <c r="F8" s="6"/>
      <c r="G8" s="6">
        <f t="shared" si="0"/>
        <v>0</v>
      </c>
      <c r="H8" s="10" t="s">
        <v>3</v>
      </c>
    </row>
    <row r="9" spans="1:8" x14ac:dyDescent="0.25">
      <c r="A9" s="5"/>
      <c r="B9" s="5"/>
      <c r="C9" s="5"/>
      <c r="D9" s="5"/>
      <c r="E9" s="9"/>
      <c r="F9" s="6"/>
      <c r="G9" s="6">
        <f>SUM(G5:G8)</f>
        <v>600</v>
      </c>
      <c r="H9" s="10"/>
    </row>
    <row r="10" spans="1:8" x14ac:dyDescent="0.25">
      <c r="A10" s="4" t="s">
        <v>4</v>
      </c>
      <c r="B10" s="5"/>
      <c r="C10" s="5"/>
      <c r="D10" s="5"/>
      <c r="E10" s="9"/>
      <c r="F10" s="6"/>
      <c r="G10" s="6" t="s">
        <v>2</v>
      </c>
      <c r="H10" s="10"/>
    </row>
    <row r="11" spans="1:8" x14ac:dyDescent="0.25">
      <c r="A11" s="5">
        <v>1</v>
      </c>
      <c r="B11" s="5" t="s">
        <v>44</v>
      </c>
      <c r="C11" s="5" t="s">
        <v>97</v>
      </c>
      <c r="D11" s="11">
        <v>72</v>
      </c>
      <c r="E11" s="9">
        <v>324</v>
      </c>
      <c r="F11" s="6">
        <v>27</v>
      </c>
      <c r="G11" s="6">
        <f t="shared" ref="G11:G70" si="1">SUM(E11,F11)</f>
        <v>351</v>
      </c>
      <c r="H11" s="10">
        <v>200</v>
      </c>
    </row>
    <row r="12" spans="1:8" x14ac:dyDescent="0.25">
      <c r="A12" s="5">
        <v>2</v>
      </c>
      <c r="B12" s="5" t="s">
        <v>45</v>
      </c>
      <c r="C12" s="5" t="s">
        <v>98</v>
      </c>
      <c r="D12" s="11">
        <v>70</v>
      </c>
      <c r="E12" s="9">
        <v>243</v>
      </c>
      <c r="F12" s="6">
        <v>27</v>
      </c>
      <c r="G12" s="6">
        <f t="shared" si="1"/>
        <v>270</v>
      </c>
      <c r="H12" s="10">
        <v>175</v>
      </c>
    </row>
    <row r="13" spans="1:8" x14ac:dyDescent="0.25">
      <c r="A13" s="5">
        <v>3</v>
      </c>
      <c r="B13" s="5" t="s">
        <v>26</v>
      </c>
      <c r="C13" s="5" t="s">
        <v>99</v>
      </c>
      <c r="D13" s="11">
        <v>63</v>
      </c>
      <c r="E13" s="9">
        <v>162</v>
      </c>
      <c r="F13" s="6">
        <v>27</v>
      </c>
      <c r="G13" s="6">
        <f t="shared" si="1"/>
        <v>189</v>
      </c>
      <c r="H13" s="10">
        <v>150</v>
      </c>
    </row>
    <row r="14" spans="1:8" x14ac:dyDescent="0.25">
      <c r="A14" s="5" t="s">
        <v>3</v>
      </c>
      <c r="B14" s="5"/>
      <c r="C14" s="5"/>
      <c r="D14" s="11"/>
      <c r="E14" s="9"/>
      <c r="F14" s="6"/>
      <c r="G14" s="6">
        <f t="shared" si="1"/>
        <v>0</v>
      </c>
      <c r="H14" s="10"/>
    </row>
    <row r="15" spans="1:8" x14ac:dyDescent="0.25">
      <c r="A15" s="5"/>
      <c r="B15" s="5"/>
      <c r="C15" s="5"/>
      <c r="D15" s="5"/>
      <c r="E15" s="9"/>
      <c r="F15" s="6"/>
      <c r="G15" s="6">
        <f>SUM(G11:G14)</f>
        <v>810</v>
      </c>
      <c r="H15" s="10"/>
    </row>
    <row r="16" spans="1:8" x14ac:dyDescent="0.25">
      <c r="A16" s="4" t="s">
        <v>5</v>
      </c>
      <c r="B16" s="5"/>
      <c r="C16" s="5"/>
      <c r="D16" s="5"/>
      <c r="E16" s="9"/>
      <c r="F16" s="6"/>
      <c r="G16" s="6" t="s">
        <v>3</v>
      </c>
      <c r="H16" s="10"/>
    </row>
    <row r="17" spans="1:8" x14ac:dyDescent="0.25">
      <c r="A17" s="5">
        <v>1</v>
      </c>
      <c r="B17" s="5" t="s">
        <v>46</v>
      </c>
      <c r="C17" s="5" t="s">
        <v>100</v>
      </c>
      <c r="D17" s="11">
        <v>79</v>
      </c>
      <c r="E17" s="9">
        <v>384</v>
      </c>
      <c r="F17" s="6">
        <v>144</v>
      </c>
      <c r="G17" s="6">
        <f t="shared" si="1"/>
        <v>528</v>
      </c>
      <c r="H17" s="10">
        <v>200</v>
      </c>
    </row>
    <row r="18" spans="1:8" x14ac:dyDescent="0.25">
      <c r="A18" s="5">
        <v>2</v>
      </c>
      <c r="B18" s="5" t="s">
        <v>16</v>
      </c>
      <c r="C18" s="5" t="s">
        <v>101</v>
      </c>
      <c r="D18" s="11">
        <v>77</v>
      </c>
      <c r="E18" s="9">
        <v>288</v>
      </c>
      <c r="F18" s="6">
        <v>144</v>
      </c>
      <c r="G18" s="6">
        <f t="shared" ref="G18:G19" si="2">SUM(E18,F18)</f>
        <v>432</v>
      </c>
      <c r="H18" s="10">
        <v>175</v>
      </c>
    </row>
    <row r="19" spans="1:8" x14ac:dyDescent="0.25">
      <c r="A19" s="5"/>
      <c r="B19" s="5"/>
      <c r="C19" s="5"/>
      <c r="D19" s="5"/>
      <c r="E19" s="9"/>
      <c r="F19" s="6"/>
      <c r="G19" s="6">
        <f t="shared" si="2"/>
        <v>0</v>
      </c>
      <c r="H19" s="10"/>
    </row>
    <row r="20" spans="1:8" x14ac:dyDescent="0.25">
      <c r="A20" s="5"/>
      <c r="B20" s="5"/>
      <c r="C20" s="5"/>
      <c r="D20" s="5"/>
      <c r="E20" s="9"/>
      <c r="F20" s="6"/>
      <c r="G20" s="6">
        <f>SUM(G17:G19)</f>
        <v>960</v>
      </c>
      <c r="H20" s="10"/>
    </row>
    <row r="21" spans="1:8" x14ac:dyDescent="0.25">
      <c r="A21" s="4" t="s">
        <v>6</v>
      </c>
      <c r="B21" s="5"/>
      <c r="C21" s="5"/>
      <c r="D21" s="5"/>
      <c r="E21" s="9"/>
      <c r="F21" s="6"/>
      <c r="G21" s="6" t="s">
        <v>3</v>
      </c>
      <c r="H21" s="10"/>
    </row>
    <row r="22" spans="1:8" x14ac:dyDescent="0.25">
      <c r="A22" s="5">
        <v>1</v>
      </c>
      <c r="B22" s="5" t="s">
        <v>47</v>
      </c>
      <c r="C22" s="5"/>
      <c r="D22" s="5">
        <v>5.2</v>
      </c>
      <c r="E22" s="9">
        <v>240</v>
      </c>
      <c r="F22" s="6">
        <v>20</v>
      </c>
      <c r="G22" s="6">
        <f t="shared" si="1"/>
        <v>260</v>
      </c>
      <c r="H22" s="10">
        <v>200</v>
      </c>
    </row>
    <row r="23" spans="1:8" x14ac:dyDescent="0.25">
      <c r="A23" s="5">
        <v>2</v>
      </c>
      <c r="B23" s="5" t="s">
        <v>48</v>
      </c>
      <c r="C23" s="5"/>
      <c r="D23" s="5">
        <v>7.7</v>
      </c>
      <c r="E23" s="9">
        <v>180</v>
      </c>
      <c r="F23" s="6">
        <v>20</v>
      </c>
      <c r="G23" s="6">
        <f t="shared" si="1"/>
        <v>200</v>
      </c>
      <c r="H23" s="10">
        <v>175</v>
      </c>
    </row>
    <row r="24" spans="1:8" x14ac:dyDescent="0.25">
      <c r="A24" s="5">
        <v>3</v>
      </c>
      <c r="B24" s="5" t="s">
        <v>49</v>
      </c>
      <c r="C24" s="5"/>
      <c r="D24" s="5">
        <v>8.1</v>
      </c>
      <c r="E24" s="9">
        <v>120</v>
      </c>
      <c r="F24" s="6">
        <v>20</v>
      </c>
      <c r="G24" s="6">
        <f t="shared" si="1"/>
        <v>140</v>
      </c>
      <c r="H24" s="10">
        <v>150</v>
      </c>
    </row>
    <row r="25" spans="1:8" x14ac:dyDescent="0.25">
      <c r="A25" s="5" t="s">
        <v>3</v>
      </c>
      <c r="B25" s="5"/>
      <c r="C25" s="5"/>
      <c r="D25" s="5"/>
      <c r="E25" s="9"/>
      <c r="F25" s="6"/>
      <c r="G25" s="6">
        <f t="shared" si="1"/>
        <v>0</v>
      </c>
      <c r="H25" s="10" t="s">
        <v>3</v>
      </c>
    </row>
    <row r="26" spans="1:8" x14ac:dyDescent="0.25">
      <c r="A26" s="5"/>
      <c r="B26" s="5"/>
      <c r="C26" s="5"/>
      <c r="D26" s="5"/>
      <c r="E26" s="9"/>
      <c r="F26" s="6"/>
      <c r="G26" s="6">
        <f>SUM(G22:G25)</f>
        <v>600</v>
      </c>
      <c r="H26" s="10"/>
    </row>
    <row r="27" spans="1:8" x14ac:dyDescent="0.25">
      <c r="A27" s="4" t="s">
        <v>14</v>
      </c>
      <c r="B27" s="5"/>
      <c r="C27" s="5"/>
      <c r="D27" s="5"/>
      <c r="E27" s="9"/>
      <c r="F27" s="6"/>
      <c r="G27" s="6" t="s">
        <v>3</v>
      </c>
      <c r="H27" s="10"/>
    </row>
    <row r="28" spans="1:8" x14ac:dyDescent="0.25">
      <c r="A28" s="5">
        <v>1</v>
      </c>
      <c r="B28" s="5" t="s">
        <v>50</v>
      </c>
      <c r="C28" s="5"/>
      <c r="D28" s="5">
        <v>9.3000000000000007</v>
      </c>
      <c r="E28" s="9">
        <v>632.40000000000009</v>
      </c>
      <c r="F28" s="6"/>
      <c r="G28" s="6">
        <f t="shared" si="1"/>
        <v>632.40000000000009</v>
      </c>
      <c r="H28" s="10">
        <v>200</v>
      </c>
    </row>
    <row r="29" spans="1:8" x14ac:dyDescent="0.25">
      <c r="A29" s="14" t="s">
        <v>51</v>
      </c>
      <c r="B29" s="5" t="s">
        <v>52</v>
      </c>
      <c r="C29" s="5"/>
      <c r="D29" s="5">
        <v>10.8</v>
      </c>
      <c r="E29" s="9">
        <v>409.1</v>
      </c>
      <c r="F29" s="6"/>
      <c r="G29" s="6">
        <f t="shared" si="1"/>
        <v>409.1</v>
      </c>
      <c r="H29" s="10">
        <v>162.5</v>
      </c>
    </row>
    <row r="30" spans="1:8" x14ac:dyDescent="0.25">
      <c r="A30" s="5" t="s">
        <v>51</v>
      </c>
      <c r="B30" s="5" t="s">
        <v>29</v>
      </c>
      <c r="C30" s="5"/>
      <c r="D30" s="5">
        <v>10.8</v>
      </c>
      <c r="E30" s="9">
        <v>409.1</v>
      </c>
      <c r="F30" s="6"/>
      <c r="G30" s="6">
        <f t="shared" si="1"/>
        <v>409.1</v>
      </c>
      <c r="H30" s="10">
        <v>162.5</v>
      </c>
    </row>
    <row r="31" spans="1:8" x14ac:dyDescent="0.25">
      <c r="A31" s="5">
        <v>4</v>
      </c>
      <c r="B31" s="15" t="s">
        <v>28</v>
      </c>
      <c r="C31" s="5"/>
      <c r="D31" s="15">
        <v>11.5</v>
      </c>
      <c r="E31" s="9">
        <v>186</v>
      </c>
      <c r="F31" s="6"/>
      <c r="G31" s="6">
        <f t="shared" si="1"/>
        <v>186</v>
      </c>
      <c r="H31" s="10">
        <v>125</v>
      </c>
    </row>
    <row r="32" spans="1:8" x14ac:dyDescent="0.25">
      <c r="A32" s="5">
        <v>5</v>
      </c>
      <c r="B32" s="20" t="s">
        <v>49</v>
      </c>
      <c r="D32" s="20">
        <v>11.9</v>
      </c>
      <c r="E32" s="21">
        <v>130.19999999999999</v>
      </c>
      <c r="F32" s="6"/>
      <c r="G32" s="6">
        <v>130.19999999999999</v>
      </c>
      <c r="H32" s="10">
        <v>100</v>
      </c>
    </row>
    <row r="33" spans="1:8" x14ac:dyDescent="0.25">
      <c r="A33" s="5">
        <v>6</v>
      </c>
      <c r="B33" s="5" t="s">
        <v>53</v>
      </c>
      <c r="C33" s="5"/>
      <c r="D33" s="5">
        <v>12</v>
      </c>
      <c r="E33" s="9">
        <v>93</v>
      </c>
      <c r="F33" s="6"/>
      <c r="G33" s="6">
        <v>93</v>
      </c>
      <c r="H33" s="10">
        <v>75</v>
      </c>
    </row>
    <row r="34" spans="1:8" x14ac:dyDescent="0.25">
      <c r="A34" s="5"/>
      <c r="B34" s="5"/>
      <c r="C34" s="5"/>
      <c r="D34" s="5"/>
      <c r="E34" s="9"/>
      <c r="F34" s="6"/>
      <c r="G34" s="6">
        <f>SUM(G28:G33)</f>
        <v>1859.8</v>
      </c>
      <c r="H34" s="10"/>
    </row>
    <row r="35" spans="1:8" x14ac:dyDescent="0.25">
      <c r="A35" s="4" t="s">
        <v>7</v>
      </c>
      <c r="B35" s="5"/>
      <c r="C35" s="5"/>
      <c r="D35" s="5"/>
      <c r="E35" s="9"/>
      <c r="F35" s="6"/>
      <c r="G35" s="6" t="s">
        <v>3</v>
      </c>
      <c r="H35" s="10"/>
    </row>
    <row r="36" spans="1:8" x14ac:dyDescent="0.25">
      <c r="A36" s="5">
        <v>1</v>
      </c>
      <c r="B36" s="5" t="s">
        <v>27</v>
      </c>
      <c r="C36" s="5"/>
      <c r="D36" s="11">
        <v>5.0999999999999996</v>
      </c>
      <c r="E36" s="9">
        <v>701.8</v>
      </c>
      <c r="F36" s="6"/>
      <c r="G36" s="6">
        <f t="shared" si="1"/>
        <v>701.8</v>
      </c>
      <c r="H36" s="10">
        <v>200</v>
      </c>
    </row>
    <row r="37" spans="1:8" x14ac:dyDescent="0.25">
      <c r="A37" s="5"/>
      <c r="B37" s="8" t="s">
        <v>54</v>
      </c>
      <c r="C37" s="5"/>
      <c r="D37" s="11"/>
      <c r="E37" s="9">
        <v>701.8</v>
      </c>
      <c r="F37" s="6"/>
      <c r="G37" s="6">
        <f t="shared" si="1"/>
        <v>701.8</v>
      </c>
      <c r="H37" s="10">
        <v>200</v>
      </c>
    </row>
    <row r="38" spans="1:8" x14ac:dyDescent="0.25">
      <c r="A38" s="5" t="s">
        <v>51</v>
      </c>
      <c r="B38" s="5" t="s">
        <v>30</v>
      </c>
      <c r="C38" s="5"/>
      <c r="D38" s="11">
        <v>6.1</v>
      </c>
      <c r="E38" s="9">
        <v>471.9</v>
      </c>
      <c r="F38" s="6"/>
      <c r="G38" s="6">
        <v>471.9</v>
      </c>
      <c r="H38" s="10">
        <v>162.5</v>
      </c>
    </row>
    <row r="39" spans="1:8" x14ac:dyDescent="0.25">
      <c r="A39" s="5"/>
      <c r="B39" s="8" t="s">
        <v>31</v>
      </c>
      <c r="C39" s="5"/>
      <c r="D39" s="11"/>
      <c r="E39" s="9">
        <v>471.9</v>
      </c>
      <c r="F39" s="6"/>
      <c r="G39" s="6">
        <v>471.9</v>
      </c>
      <c r="H39" s="10">
        <v>162.5</v>
      </c>
    </row>
    <row r="40" spans="1:8" x14ac:dyDescent="0.25">
      <c r="A40" s="5" t="s">
        <v>51</v>
      </c>
      <c r="B40" s="5" t="s">
        <v>33</v>
      </c>
      <c r="C40" s="5"/>
      <c r="D40" s="11">
        <v>6.1</v>
      </c>
      <c r="E40" s="9">
        <v>471.9</v>
      </c>
      <c r="F40" s="6"/>
      <c r="G40" s="6">
        <v>471.9</v>
      </c>
      <c r="H40" s="10">
        <v>162.5</v>
      </c>
    </row>
    <row r="41" spans="1:8" x14ac:dyDescent="0.25">
      <c r="A41" s="5"/>
      <c r="B41" s="8" t="s">
        <v>55</v>
      </c>
      <c r="C41" s="5"/>
      <c r="D41" s="5"/>
      <c r="E41" s="9">
        <v>471.9</v>
      </c>
      <c r="F41" s="6"/>
      <c r="G41" s="6">
        <v>471.9</v>
      </c>
      <c r="H41" s="10">
        <v>162.5</v>
      </c>
    </row>
    <row r="42" spans="1:8" x14ac:dyDescent="0.25">
      <c r="A42" s="5">
        <v>4</v>
      </c>
      <c r="B42" s="5" t="s">
        <v>56</v>
      </c>
      <c r="C42" s="5"/>
      <c r="D42" s="5">
        <v>6.5</v>
      </c>
      <c r="E42" s="9">
        <v>242</v>
      </c>
      <c r="F42" s="6"/>
      <c r="G42" s="6">
        <f t="shared" si="1"/>
        <v>242</v>
      </c>
      <c r="H42" s="10">
        <v>125</v>
      </c>
    </row>
    <row r="43" spans="1:8" x14ac:dyDescent="0.25">
      <c r="A43" s="5"/>
      <c r="B43" s="8" t="s">
        <v>57</v>
      </c>
      <c r="C43" s="5"/>
      <c r="D43" s="5"/>
      <c r="E43" s="9">
        <v>242</v>
      </c>
      <c r="F43" s="6"/>
      <c r="G43" s="6">
        <f t="shared" si="1"/>
        <v>242</v>
      </c>
      <c r="H43" s="10">
        <v>125</v>
      </c>
    </row>
    <row r="44" spans="1:8" x14ac:dyDescent="0.25">
      <c r="A44" s="5">
        <v>5</v>
      </c>
      <c r="B44" s="5" t="s">
        <v>28</v>
      </c>
      <c r="C44" s="5"/>
      <c r="D44" s="5">
        <v>6.7</v>
      </c>
      <c r="E44" s="9">
        <v>169.4</v>
      </c>
      <c r="F44" s="6"/>
      <c r="G44" s="6">
        <f t="shared" si="1"/>
        <v>169.4</v>
      </c>
      <c r="H44" s="10">
        <v>100</v>
      </c>
    </row>
    <row r="45" spans="1:8" x14ac:dyDescent="0.25">
      <c r="A45" s="5"/>
      <c r="B45" s="8" t="s">
        <v>58</v>
      </c>
      <c r="C45" s="5"/>
      <c r="D45" s="5"/>
      <c r="E45" s="9">
        <v>169.4</v>
      </c>
      <c r="F45" s="6"/>
      <c r="G45" s="6">
        <f t="shared" si="1"/>
        <v>169.4</v>
      </c>
      <c r="H45" s="10">
        <v>100</v>
      </c>
    </row>
    <row r="46" spans="1:8" x14ac:dyDescent="0.25">
      <c r="A46" s="5">
        <v>6</v>
      </c>
      <c r="B46" s="5" t="s">
        <v>59</v>
      </c>
      <c r="C46" s="5"/>
      <c r="D46" s="5">
        <v>7.1</v>
      </c>
      <c r="E46" s="9">
        <v>145.19999999999999</v>
      </c>
      <c r="F46" s="6"/>
      <c r="G46" s="6">
        <f t="shared" si="1"/>
        <v>145.19999999999999</v>
      </c>
      <c r="H46" s="10">
        <v>75</v>
      </c>
    </row>
    <row r="47" spans="1:8" x14ac:dyDescent="0.25">
      <c r="A47" s="5"/>
      <c r="B47" s="8" t="s">
        <v>60</v>
      </c>
      <c r="C47" s="5"/>
      <c r="D47" s="5"/>
      <c r="E47" s="9">
        <v>145.19999999999999</v>
      </c>
      <c r="F47" s="6"/>
      <c r="G47" s="6">
        <f t="shared" si="1"/>
        <v>145.19999999999999</v>
      </c>
      <c r="H47" s="10">
        <v>75</v>
      </c>
    </row>
    <row r="48" spans="1:8" x14ac:dyDescent="0.25">
      <c r="A48" s="5">
        <v>7</v>
      </c>
      <c r="B48" s="5" t="s">
        <v>61</v>
      </c>
      <c r="C48" s="5"/>
      <c r="D48" s="11">
        <v>7.3</v>
      </c>
      <c r="E48" s="9">
        <v>121</v>
      </c>
      <c r="F48" s="6"/>
      <c r="G48" s="6">
        <f t="shared" ref="G48:G52" si="3">SUM(E48,F48)</f>
        <v>121</v>
      </c>
      <c r="H48" s="10">
        <v>50</v>
      </c>
    </row>
    <row r="49" spans="1:8" x14ac:dyDescent="0.25">
      <c r="A49" s="5"/>
      <c r="B49" s="8" t="s">
        <v>62</v>
      </c>
      <c r="C49" s="5"/>
      <c r="D49" s="11"/>
      <c r="E49" s="9">
        <v>121</v>
      </c>
      <c r="F49" s="6"/>
      <c r="G49" s="6">
        <f t="shared" si="3"/>
        <v>121</v>
      </c>
      <c r="H49" s="10">
        <v>50</v>
      </c>
    </row>
    <row r="50" spans="1:8" x14ac:dyDescent="0.25">
      <c r="A50" s="5">
        <v>8</v>
      </c>
      <c r="B50" s="5" t="s">
        <v>63</v>
      </c>
      <c r="C50" s="5"/>
      <c r="D50" s="11">
        <v>7.4</v>
      </c>
      <c r="E50" s="9">
        <v>96.8</v>
      </c>
      <c r="F50" s="6"/>
      <c r="G50" s="6">
        <f t="shared" si="3"/>
        <v>96.8</v>
      </c>
      <c r="H50" s="10">
        <v>25</v>
      </c>
    </row>
    <row r="51" spans="1:8" x14ac:dyDescent="0.25">
      <c r="A51" s="5"/>
      <c r="B51" s="8" t="s">
        <v>64</v>
      </c>
      <c r="C51" s="5"/>
      <c r="D51" s="11"/>
      <c r="E51" s="9">
        <v>96.8</v>
      </c>
      <c r="F51" s="6"/>
      <c r="G51" s="6">
        <f t="shared" si="3"/>
        <v>96.8</v>
      </c>
      <c r="H51" s="10">
        <v>25</v>
      </c>
    </row>
    <row r="52" spans="1:8" x14ac:dyDescent="0.25">
      <c r="A52" s="5"/>
      <c r="B52" s="5"/>
      <c r="C52" s="5"/>
      <c r="D52" s="5"/>
      <c r="E52" s="9"/>
      <c r="F52" s="6"/>
      <c r="G52" s="6">
        <f>SUM(G36:G51)</f>
        <v>4840</v>
      </c>
      <c r="H52" s="10"/>
    </row>
    <row r="53" spans="1:8" x14ac:dyDescent="0.25">
      <c r="A53" s="4" t="s">
        <v>8</v>
      </c>
      <c r="B53" s="5"/>
      <c r="C53" s="5"/>
      <c r="D53" s="5"/>
      <c r="E53" s="9"/>
      <c r="F53" s="6"/>
      <c r="G53" s="6" t="s">
        <v>3</v>
      </c>
      <c r="H53" s="10"/>
    </row>
    <row r="54" spans="1:8" x14ac:dyDescent="0.25">
      <c r="A54" s="5">
        <v>1</v>
      </c>
      <c r="B54" s="5" t="s">
        <v>65</v>
      </c>
      <c r="C54" s="5"/>
      <c r="D54" s="5">
        <v>14.71</v>
      </c>
      <c r="E54" s="9">
        <v>1310.8</v>
      </c>
      <c r="F54" s="6"/>
      <c r="G54" s="6">
        <f t="shared" si="1"/>
        <v>1310.8</v>
      </c>
      <c r="H54" s="10">
        <v>200</v>
      </c>
    </row>
    <row r="55" spans="1:8" x14ac:dyDescent="0.25">
      <c r="A55" s="5">
        <v>2</v>
      </c>
      <c r="B55" s="5" t="s">
        <v>66</v>
      </c>
      <c r="C55" s="5"/>
      <c r="D55" s="5">
        <v>14.895</v>
      </c>
      <c r="E55" s="9">
        <v>1039.6000000000001</v>
      </c>
      <c r="F55" s="6"/>
      <c r="G55" s="6">
        <f t="shared" si="1"/>
        <v>1039.6000000000001</v>
      </c>
      <c r="H55" s="10">
        <v>175</v>
      </c>
    </row>
    <row r="56" spans="1:8" x14ac:dyDescent="0.25">
      <c r="A56" s="5">
        <v>3</v>
      </c>
      <c r="B56" s="5" t="s">
        <v>67</v>
      </c>
      <c r="C56" s="5"/>
      <c r="D56" s="5">
        <v>14.992000000000001</v>
      </c>
      <c r="E56" s="9">
        <v>723.2</v>
      </c>
      <c r="F56" s="6"/>
      <c r="G56" s="6">
        <f t="shared" si="1"/>
        <v>723.2</v>
      </c>
      <c r="H56" s="10">
        <v>150</v>
      </c>
    </row>
    <row r="57" spans="1:8" x14ac:dyDescent="0.25">
      <c r="A57" s="5">
        <v>4</v>
      </c>
      <c r="B57" s="5" t="s">
        <v>68</v>
      </c>
      <c r="C57" s="5"/>
      <c r="D57" s="5">
        <v>15.144</v>
      </c>
      <c r="E57" s="9">
        <v>452</v>
      </c>
      <c r="F57" s="6"/>
      <c r="G57" s="6">
        <f t="shared" si="1"/>
        <v>452</v>
      </c>
      <c r="H57" s="10">
        <v>125</v>
      </c>
    </row>
    <row r="58" spans="1:8" x14ac:dyDescent="0.25">
      <c r="A58" s="5">
        <v>5</v>
      </c>
      <c r="B58" s="5" t="s">
        <v>69</v>
      </c>
      <c r="C58" s="5"/>
      <c r="D58" s="5">
        <v>15.234</v>
      </c>
      <c r="E58" s="9">
        <v>316.40000000000003</v>
      </c>
      <c r="F58" s="6"/>
      <c r="G58" s="6">
        <f t="shared" si="1"/>
        <v>316.40000000000003</v>
      </c>
      <c r="H58" s="10">
        <v>100</v>
      </c>
    </row>
    <row r="59" spans="1:8" x14ac:dyDescent="0.25">
      <c r="A59" s="5">
        <v>6</v>
      </c>
      <c r="B59" s="5" t="s">
        <v>70</v>
      </c>
      <c r="C59" s="5"/>
      <c r="D59" s="5">
        <v>15.285</v>
      </c>
      <c r="E59" s="9">
        <v>271.2</v>
      </c>
      <c r="F59" s="6"/>
      <c r="G59" s="6">
        <f t="shared" si="1"/>
        <v>271.2</v>
      </c>
      <c r="H59" s="10">
        <v>75</v>
      </c>
    </row>
    <row r="60" spans="1:8" x14ac:dyDescent="0.25">
      <c r="A60" s="5">
        <v>7</v>
      </c>
      <c r="B60" s="5" t="s">
        <v>71</v>
      </c>
      <c r="C60" s="5"/>
      <c r="D60" s="5">
        <v>15.301</v>
      </c>
      <c r="E60" s="9">
        <v>226</v>
      </c>
      <c r="F60" s="6"/>
      <c r="G60" s="6">
        <f t="shared" si="1"/>
        <v>226</v>
      </c>
      <c r="H60" s="10">
        <v>50</v>
      </c>
    </row>
    <row r="61" spans="1:8" x14ac:dyDescent="0.25">
      <c r="A61" s="5">
        <v>8</v>
      </c>
      <c r="B61" s="5" t="s">
        <v>34</v>
      </c>
      <c r="C61" s="5"/>
      <c r="D61" s="5">
        <v>15.331</v>
      </c>
      <c r="E61" s="9">
        <v>180.8</v>
      </c>
      <c r="F61" s="6"/>
      <c r="G61" s="6">
        <f t="shared" si="1"/>
        <v>180.8</v>
      </c>
      <c r="H61" s="10">
        <v>25</v>
      </c>
    </row>
    <row r="62" spans="1:8" x14ac:dyDescent="0.25">
      <c r="A62" s="5"/>
      <c r="B62" s="5"/>
      <c r="C62" s="5"/>
      <c r="D62" s="5"/>
      <c r="E62" s="9"/>
      <c r="F62" s="6"/>
      <c r="G62" s="6">
        <f>SUM(G54:G61)</f>
        <v>4520.0000000000009</v>
      </c>
      <c r="H62" s="10"/>
    </row>
    <row r="63" spans="1:8" x14ac:dyDescent="0.25">
      <c r="A63" s="4" t="s">
        <v>9</v>
      </c>
      <c r="B63" s="5"/>
      <c r="C63" s="5"/>
      <c r="D63" s="5"/>
      <c r="E63" s="9"/>
      <c r="F63" s="6"/>
      <c r="G63" s="6" t="s">
        <v>3</v>
      </c>
      <c r="H63" s="10"/>
    </row>
    <row r="64" spans="1:8" x14ac:dyDescent="0.25">
      <c r="A64" s="5">
        <v>1</v>
      </c>
      <c r="B64" s="5" t="s">
        <v>35</v>
      </c>
      <c r="C64" s="5" t="s">
        <v>102</v>
      </c>
      <c r="D64" s="11">
        <v>71</v>
      </c>
      <c r="E64" s="9">
        <v>241.60000000000002</v>
      </c>
      <c r="F64" s="6"/>
      <c r="G64" s="6">
        <f t="shared" si="1"/>
        <v>241.60000000000002</v>
      </c>
      <c r="H64" s="10">
        <v>200</v>
      </c>
    </row>
    <row r="65" spans="1:8" x14ac:dyDescent="0.25">
      <c r="A65" s="5">
        <v>2</v>
      </c>
      <c r="B65" s="5" t="s">
        <v>45</v>
      </c>
      <c r="C65" s="5" t="s">
        <v>103</v>
      </c>
      <c r="D65" s="11">
        <v>69</v>
      </c>
      <c r="E65" s="9">
        <v>181.2</v>
      </c>
      <c r="F65" s="6"/>
      <c r="G65" s="6">
        <f t="shared" si="1"/>
        <v>181.2</v>
      </c>
      <c r="H65" s="10">
        <v>175</v>
      </c>
    </row>
    <row r="66" spans="1:8" x14ac:dyDescent="0.25">
      <c r="A66" s="5">
        <v>3</v>
      </c>
      <c r="B66" s="5" t="s">
        <v>15</v>
      </c>
      <c r="C66" s="5" t="s">
        <v>104</v>
      </c>
      <c r="D66" s="11">
        <v>68</v>
      </c>
      <c r="E66" s="9">
        <v>120.80000000000001</v>
      </c>
      <c r="F66" s="6"/>
      <c r="G66" s="6">
        <f t="shared" si="1"/>
        <v>120.80000000000001</v>
      </c>
      <c r="H66" s="10">
        <v>150</v>
      </c>
    </row>
    <row r="67" spans="1:8" x14ac:dyDescent="0.25">
      <c r="A67" s="5">
        <v>4</v>
      </c>
      <c r="B67" s="5" t="s">
        <v>72</v>
      </c>
      <c r="C67" s="5" t="s">
        <v>105</v>
      </c>
      <c r="D67" s="11">
        <v>65</v>
      </c>
      <c r="E67" s="9">
        <v>60.400000000000006</v>
      </c>
      <c r="F67" s="6"/>
      <c r="G67" s="6">
        <v>60.4</v>
      </c>
      <c r="H67" s="10">
        <v>125</v>
      </c>
    </row>
    <row r="68" spans="1:8" ht="12.75" customHeight="1" x14ac:dyDescent="0.25">
      <c r="A68" s="5"/>
      <c r="B68" s="5"/>
      <c r="C68" s="5"/>
      <c r="D68" s="5"/>
      <c r="E68" s="9"/>
      <c r="F68" s="6"/>
      <c r="G68" s="6">
        <f>SUM(G64:G67)</f>
        <v>604</v>
      </c>
      <c r="H68" s="10"/>
    </row>
    <row r="69" spans="1:8" x14ac:dyDescent="0.25">
      <c r="A69" s="4" t="s">
        <v>12</v>
      </c>
      <c r="B69" s="5"/>
      <c r="C69" s="5"/>
      <c r="D69" s="5"/>
      <c r="E69" s="9"/>
      <c r="F69" s="6"/>
      <c r="G69" s="6" t="s">
        <v>3</v>
      </c>
      <c r="H69" s="10"/>
    </row>
    <row r="70" spans="1:8" x14ac:dyDescent="0.25">
      <c r="A70" s="5">
        <v>1</v>
      </c>
      <c r="B70" s="5" t="s">
        <v>73</v>
      </c>
      <c r="C70" s="5"/>
      <c r="D70" s="11">
        <v>72</v>
      </c>
      <c r="E70" s="9">
        <v>321.60000000000002</v>
      </c>
      <c r="F70" s="6"/>
      <c r="G70" s="6">
        <f t="shared" si="1"/>
        <v>321.60000000000002</v>
      </c>
      <c r="H70" s="10">
        <v>200</v>
      </c>
    </row>
    <row r="71" spans="1:8" x14ac:dyDescent="0.25">
      <c r="A71" s="5">
        <v>2</v>
      </c>
      <c r="B71" s="5" t="s">
        <v>32</v>
      </c>
      <c r="C71" s="5"/>
      <c r="D71" s="11">
        <v>71</v>
      </c>
      <c r="E71" s="9">
        <v>241.2</v>
      </c>
      <c r="F71" s="6"/>
      <c r="G71" s="6">
        <f t="shared" ref="G71:G83" si="4">SUM(E71,F71)</f>
        <v>241.2</v>
      </c>
      <c r="H71" s="10">
        <v>175</v>
      </c>
    </row>
    <row r="72" spans="1:8" x14ac:dyDescent="0.25">
      <c r="A72" s="5">
        <v>3</v>
      </c>
      <c r="B72" s="5" t="s">
        <v>74</v>
      </c>
      <c r="C72" s="5"/>
      <c r="D72" s="11">
        <v>70</v>
      </c>
      <c r="E72" s="9">
        <v>160.80000000000001</v>
      </c>
      <c r="F72" s="6"/>
      <c r="G72" s="6">
        <f t="shared" si="4"/>
        <v>160.80000000000001</v>
      </c>
      <c r="H72" s="10">
        <v>150</v>
      </c>
    </row>
    <row r="73" spans="1:8" x14ac:dyDescent="0.25">
      <c r="A73" s="5">
        <v>4</v>
      </c>
      <c r="B73" s="5" t="s">
        <v>21</v>
      </c>
      <c r="C73" s="5"/>
      <c r="D73" s="11">
        <v>69</v>
      </c>
      <c r="E73" s="9">
        <v>80.400000000000006</v>
      </c>
      <c r="F73" s="6"/>
      <c r="G73" s="6">
        <f t="shared" si="4"/>
        <v>80.400000000000006</v>
      </c>
      <c r="H73" s="10">
        <v>125</v>
      </c>
    </row>
    <row r="74" spans="1:8" x14ac:dyDescent="0.25">
      <c r="A74" s="5">
        <v>5</v>
      </c>
      <c r="B74" s="5" t="s">
        <v>22</v>
      </c>
      <c r="C74" s="5"/>
      <c r="D74" s="11">
        <v>68</v>
      </c>
      <c r="E74" s="9" t="s">
        <v>76</v>
      </c>
      <c r="F74" s="6"/>
      <c r="G74" s="6"/>
      <c r="H74" s="10">
        <v>100</v>
      </c>
    </row>
    <row r="75" spans="1:8" x14ac:dyDescent="0.25">
      <c r="A75" s="5">
        <v>6</v>
      </c>
      <c r="B75" s="5" t="s">
        <v>75</v>
      </c>
      <c r="C75" s="5"/>
      <c r="D75" s="11">
        <v>65</v>
      </c>
      <c r="E75" s="9" t="s">
        <v>76</v>
      </c>
      <c r="F75" s="6"/>
      <c r="G75" s="6"/>
      <c r="H75" s="10">
        <v>75</v>
      </c>
    </row>
    <row r="76" spans="1:8" x14ac:dyDescent="0.25">
      <c r="A76" s="5"/>
      <c r="B76" s="5"/>
      <c r="C76" s="5"/>
      <c r="D76" s="5"/>
      <c r="E76" s="9"/>
      <c r="F76" s="6"/>
      <c r="G76" s="6">
        <f>SUM(G70:G73)</f>
        <v>803.99999999999989</v>
      </c>
      <c r="H76" s="10"/>
    </row>
    <row r="77" spans="1:8" x14ac:dyDescent="0.25">
      <c r="A77" s="4" t="s">
        <v>10</v>
      </c>
      <c r="B77" s="5"/>
      <c r="C77" s="5"/>
      <c r="D77" s="5"/>
      <c r="E77" s="9"/>
      <c r="F77" s="6"/>
      <c r="G77" s="6" t="s">
        <v>3</v>
      </c>
      <c r="H77" s="10"/>
    </row>
    <row r="78" spans="1:8" x14ac:dyDescent="0.25">
      <c r="A78" s="5">
        <v>1</v>
      </c>
      <c r="B78" s="11" t="s">
        <v>77</v>
      </c>
      <c r="C78" s="5"/>
      <c r="D78" s="13">
        <v>15.212</v>
      </c>
      <c r="E78" s="9">
        <v>528.36</v>
      </c>
      <c r="F78" s="6"/>
      <c r="G78" s="6">
        <f t="shared" si="4"/>
        <v>528.36</v>
      </c>
      <c r="H78" s="10">
        <v>200</v>
      </c>
    </row>
    <row r="79" spans="1:8" x14ac:dyDescent="0.25">
      <c r="A79" s="5">
        <v>2</v>
      </c>
      <c r="B79" s="11" t="s">
        <v>78</v>
      </c>
      <c r="C79" s="5"/>
      <c r="D79" s="13">
        <v>15.355</v>
      </c>
      <c r="E79" s="9">
        <v>404.04</v>
      </c>
      <c r="F79" s="6"/>
      <c r="G79" s="6">
        <f t="shared" si="4"/>
        <v>404.04</v>
      </c>
      <c r="H79" s="10">
        <v>175</v>
      </c>
    </row>
    <row r="80" spans="1:8" x14ac:dyDescent="0.25">
      <c r="A80" s="5">
        <v>3</v>
      </c>
      <c r="B80" s="11" t="s">
        <v>79</v>
      </c>
      <c r="C80" s="5"/>
      <c r="D80" s="13">
        <v>15.361000000000001</v>
      </c>
      <c r="E80" s="9">
        <v>279.71999999999997</v>
      </c>
      <c r="F80" s="6"/>
      <c r="G80" s="6">
        <f t="shared" si="4"/>
        <v>279.71999999999997</v>
      </c>
      <c r="H80" s="10">
        <v>150</v>
      </c>
    </row>
    <row r="81" spans="1:8" x14ac:dyDescent="0.25">
      <c r="A81" s="5">
        <v>4</v>
      </c>
      <c r="B81" s="11" t="s">
        <v>80</v>
      </c>
      <c r="C81" s="5"/>
      <c r="D81" s="13">
        <v>15.442</v>
      </c>
      <c r="E81" s="9">
        <v>155.4</v>
      </c>
      <c r="F81" s="6"/>
      <c r="G81" s="6">
        <f t="shared" si="4"/>
        <v>155.4</v>
      </c>
      <c r="H81" s="10">
        <v>125</v>
      </c>
    </row>
    <row r="82" spans="1:8" x14ac:dyDescent="0.25">
      <c r="A82" s="5">
        <v>5</v>
      </c>
      <c r="B82" s="11" t="s">
        <v>23</v>
      </c>
      <c r="C82" s="5"/>
      <c r="D82" s="13">
        <v>15.452999999999999</v>
      </c>
      <c r="E82" s="9">
        <v>108.78000000000002</v>
      </c>
      <c r="F82" s="6"/>
      <c r="G82" s="6">
        <f t="shared" si="4"/>
        <v>108.78000000000002</v>
      </c>
      <c r="H82" s="10">
        <v>100</v>
      </c>
    </row>
    <row r="83" spans="1:8" x14ac:dyDescent="0.25">
      <c r="A83" s="5">
        <v>6</v>
      </c>
      <c r="B83" s="11" t="s">
        <v>81</v>
      </c>
      <c r="C83" s="5"/>
      <c r="D83" s="13">
        <v>15.459</v>
      </c>
      <c r="E83" s="9">
        <v>77.7</v>
      </c>
      <c r="F83" s="6"/>
      <c r="G83" s="6">
        <f t="shared" si="4"/>
        <v>77.7</v>
      </c>
      <c r="H83" s="10">
        <v>75</v>
      </c>
    </row>
    <row r="84" spans="1:8" x14ac:dyDescent="0.25">
      <c r="A84" s="5"/>
      <c r="B84" s="5"/>
      <c r="C84" s="5"/>
      <c r="D84" s="5"/>
      <c r="E84" s="9"/>
      <c r="F84" s="6"/>
      <c r="G84" s="6">
        <f>SUM(G78:G83)</f>
        <v>1554.0000000000002</v>
      </c>
      <c r="H84" s="10"/>
    </row>
    <row r="85" spans="1:8" x14ac:dyDescent="0.25">
      <c r="A85" s="4" t="s">
        <v>13</v>
      </c>
      <c r="B85" s="5"/>
      <c r="C85" s="5"/>
      <c r="D85" s="5"/>
      <c r="E85" s="9"/>
      <c r="F85" s="6"/>
      <c r="G85" s="6" t="s">
        <v>3</v>
      </c>
      <c r="H85" s="10"/>
    </row>
    <row r="86" spans="1:8" x14ac:dyDescent="0.25">
      <c r="A86" s="5">
        <v>1</v>
      </c>
      <c r="B86" s="5" t="s">
        <v>38</v>
      </c>
      <c r="C86" s="5" t="s">
        <v>106</v>
      </c>
      <c r="D86" s="11">
        <v>70</v>
      </c>
      <c r="E86" s="9">
        <v>151.20000000000002</v>
      </c>
      <c r="F86" s="6">
        <v>12.6</v>
      </c>
      <c r="G86" s="6">
        <f t="shared" ref="G86:G88" si="5">SUM(E86,F86)</f>
        <v>163.80000000000001</v>
      </c>
      <c r="H86" s="10">
        <v>200</v>
      </c>
    </row>
    <row r="87" spans="1:8" x14ac:dyDescent="0.25">
      <c r="A87" s="5">
        <v>2</v>
      </c>
      <c r="B87" s="5" t="s">
        <v>82</v>
      </c>
      <c r="C87" s="5">
        <v>941</v>
      </c>
      <c r="D87" s="11">
        <v>67</v>
      </c>
      <c r="E87" s="9">
        <v>113.39999999999999</v>
      </c>
      <c r="F87" s="6">
        <v>12.6</v>
      </c>
      <c r="G87" s="6">
        <f t="shared" si="5"/>
        <v>125.99999999999999</v>
      </c>
      <c r="H87" s="10">
        <v>175</v>
      </c>
    </row>
    <row r="88" spans="1:8" x14ac:dyDescent="0.25">
      <c r="A88" s="5">
        <v>3</v>
      </c>
      <c r="B88" s="5" t="s">
        <v>36</v>
      </c>
      <c r="C88" s="5" t="s">
        <v>107</v>
      </c>
      <c r="D88" s="11">
        <v>65</v>
      </c>
      <c r="E88" s="9">
        <v>75.600000000000009</v>
      </c>
      <c r="F88" s="6">
        <v>12.6</v>
      </c>
      <c r="G88" s="6">
        <f t="shared" si="5"/>
        <v>88.2</v>
      </c>
      <c r="H88" s="10">
        <v>150</v>
      </c>
    </row>
    <row r="89" spans="1:8" x14ac:dyDescent="0.25">
      <c r="A89" s="5"/>
      <c r="B89" s="5"/>
      <c r="C89" s="5"/>
      <c r="D89" s="5"/>
      <c r="E89" s="9"/>
      <c r="F89" s="6"/>
      <c r="G89" s="6">
        <f>SUM(G86:G88)</f>
        <v>378</v>
      </c>
      <c r="H89" s="10"/>
    </row>
    <row r="90" spans="1:8" x14ac:dyDescent="0.25">
      <c r="A90" s="4" t="s">
        <v>17</v>
      </c>
      <c r="B90" s="5"/>
      <c r="C90" s="5"/>
      <c r="D90" s="5"/>
      <c r="E90" s="9"/>
      <c r="F90" s="6"/>
      <c r="G90" s="6" t="s">
        <v>3</v>
      </c>
      <c r="H90" s="10"/>
    </row>
    <row r="91" spans="1:8" x14ac:dyDescent="0.25">
      <c r="A91" s="5">
        <v>1</v>
      </c>
      <c r="B91" s="5" t="s">
        <v>18</v>
      </c>
      <c r="C91" s="5"/>
      <c r="D91" s="12">
        <v>15.762</v>
      </c>
      <c r="E91" s="9">
        <v>190.4</v>
      </c>
      <c r="F91" s="6"/>
      <c r="G91" s="6">
        <f t="shared" ref="G91:G96" si="6">SUM(E91,F91)</f>
        <v>190.4</v>
      </c>
      <c r="H91" s="10">
        <v>200</v>
      </c>
    </row>
    <row r="92" spans="1:8" x14ac:dyDescent="0.25">
      <c r="A92" s="5">
        <v>2</v>
      </c>
      <c r="B92" s="5" t="s">
        <v>83</v>
      </c>
      <c r="C92" s="5"/>
      <c r="D92" s="12">
        <v>15.813000000000001</v>
      </c>
      <c r="E92" s="9">
        <v>142.79999999999998</v>
      </c>
      <c r="F92" s="6"/>
      <c r="G92" s="6">
        <f t="shared" si="6"/>
        <v>142.79999999999998</v>
      </c>
      <c r="H92" s="10">
        <v>175</v>
      </c>
    </row>
    <row r="93" spans="1:8" x14ac:dyDescent="0.25">
      <c r="A93" s="5">
        <v>3</v>
      </c>
      <c r="B93" s="5" t="s">
        <v>84</v>
      </c>
      <c r="C93" s="5"/>
      <c r="D93" s="12">
        <v>15.82</v>
      </c>
      <c r="E93" s="9">
        <v>95.2</v>
      </c>
      <c r="F93" s="6"/>
      <c r="G93" s="6">
        <f t="shared" si="6"/>
        <v>95.2</v>
      </c>
      <c r="H93" s="10">
        <v>150</v>
      </c>
    </row>
    <row r="94" spans="1:8" x14ac:dyDescent="0.25">
      <c r="A94" s="5">
        <v>4</v>
      </c>
      <c r="B94" s="5" t="s">
        <v>85</v>
      </c>
      <c r="C94" s="5"/>
      <c r="D94" s="12">
        <v>15.932</v>
      </c>
      <c r="E94" s="9">
        <v>47.6</v>
      </c>
      <c r="F94" s="6"/>
      <c r="G94" s="6">
        <f t="shared" si="6"/>
        <v>47.6</v>
      </c>
      <c r="H94" s="10">
        <v>125</v>
      </c>
    </row>
    <row r="95" spans="1:8" x14ac:dyDescent="0.25">
      <c r="A95" s="5">
        <v>5</v>
      </c>
      <c r="B95" s="5" t="s">
        <v>40</v>
      </c>
      <c r="C95" s="5"/>
      <c r="D95" s="12">
        <v>16.155000000000001</v>
      </c>
      <c r="E95" s="9" t="s">
        <v>11</v>
      </c>
      <c r="F95" s="6"/>
      <c r="G95" s="6">
        <f t="shared" si="6"/>
        <v>0</v>
      </c>
      <c r="H95" s="10">
        <v>100</v>
      </c>
    </row>
    <row r="96" spans="1:8" x14ac:dyDescent="0.25">
      <c r="A96" s="5">
        <v>6</v>
      </c>
      <c r="B96" s="5" t="s">
        <v>39</v>
      </c>
      <c r="C96" s="5"/>
      <c r="D96" s="12">
        <v>16.228000000000002</v>
      </c>
      <c r="E96" s="9" t="s">
        <v>11</v>
      </c>
      <c r="F96" s="6"/>
      <c r="G96" s="6">
        <f t="shared" si="6"/>
        <v>0</v>
      </c>
      <c r="H96" s="10">
        <v>75</v>
      </c>
    </row>
    <row r="97" spans="1:8" x14ac:dyDescent="0.25">
      <c r="A97" s="5"/>
      <c r="B97" s="5"/>
      <c r="C97" s="5"/>
      <c r="D97" s="5"/>
      <c r="E97" s="9"/>
      <c r="F97" s="6"/>
      <c r="G97" s="6">
        <f>SUM(G91:G96)</f>
        <v>476</v>
      </c>
      <c r="H97" s="10"/>
    </row>
    <row r="98" spans="1:8" x14ac:dyDescent="0.25">
      <c r="A98" s="4" t="s">
        <v>19</v>
      </c>
      <c r="B98" s="5"/>
      <c r="C98" s="5"/>
      <c r="E98" s="21"/>
      <c r="G98" s="6" t="s">
        <v>3</v>
      </c>
      <c r="H98" s="10"/>
    </row>
    <row r="99" spans="1:8" x14ac:dyDescent="0.25">
      <c r="A99" s="5">
        <v>1</v>
      </c>
      <c r="B99" s="5" t="s">
        <v>86</v>
      </c>
      <c r="C99" s="5"/>
      <c r="D99" s="5">
        <v>3.6</v>
      </c>
      <c r="E99" s="9">
        <v>452.20000000000005</v>
      </c>
      <c r="F99" s="6">
        <v>97.53</v>
      </c>
      <c r="G99" s="6">
        <f>SUM(E99,F99)</f>
        <v>549.73</v>
      </c>
      <c r="H99" s="10">
        <v>187.5</v>
      </c>
    </row>
    <row r="100" spans="1:8" x14ac:dyDescent="0.25">
      <c r="A100" s="5">
        <v>2</v>
      </c>
      <c r="B100" s="5" t="s">
        <v>87</v>
      </c>
      <c r="C100" s="5"/>
      <c r="D100" s="5">
        <v>4.0999999999999996</v>
      </c>
      <c r="E100" s="9">
        <v>345.8</v>
      </c>
      <c r="F100" s="6">
        <v>97.53</v>
      </c>
      <c r="G100" s="6">
        <f>SUM(E100,F100)</f>
        <v>443.33000000000004</v>
      </c>
      <c r="H100" s="10">
        <v>187.5</v>
      </c>
    </row>
    <row r="101" spans="1:8" x14ac:dyDescent="0.25">
      <c r="A101" s="5">
        <v>3</v>
      </c>
      <c r="B101" s="5" t="s">
        <v>88</v>
      </c>
      <c r="C101" s="5"/>
      <c r="D101" s="5">
        <v>12.9</v>
      </c>
      <c r="E101" s="9">
        <v>239.39999999999998</v>
      </c>
      <c r="F101" s="6">
        <v>97.53</v>
      </c>
      <c r="G101" s="6">
        <f t="shared" ref="G101" si="7">SUM(E101,F101)</f>
        <v>336.92999999999995</v>
      </c>
      <c r="H101" s="10">
        <v>150</v>
      </c>
    </row>
    <row r="102" spans="1:8" x14ac:dyDescent="0.25">
      <c r="A102" s="5"/>
      <c r="B102" s="5"/>
      <c r="C102" s="5"/>
      <c r="D102" s="5"/>
      <c r="E102" s="9"/>
      <c r="F102" s="6"/>
      <c r="G102" s="6">
        <f>SUM(G99:G101)</f>
        <v>1329.99</v>
      </c>
      <c r="H102" s="10"/>
    </row>
    <row r="103" spans="1:8" x14ac:dyDescent="0.25">
      <c r="A103" s="4" t="s">
        <v>20</v>
      </c>
      <c r="B103" s="5"/>
      <c r="C103" s="5"/>
      <c r="E103" s="9"/>
      <c r="F103" s="6"/>
      <c r="G103" s="6" t="s">
        <v>3</v>
      </c>
      <c r="H103" s="10"/>
    </row>
    <row r="104" spans="1:8" x14ac:dyDescent="0.25">
      <c r="A104" s="5">
        <v>1</v>
      </c>
      <c r="B104" s="5" t="s">
        <v>89</v>
      </c>
      <c r="C104" s="5"/>
      <c r="D104" s="12">
        <v>2.5</v>
      </c>
      <c r="E104" s="9">
        <v>369.6</v>
      </c>
      <c r="F104" s="6"/>
      <c r="G104" s="6">
        <f t="shared" ref="G104:G109" si="8">SUM(E104,F104)</f>
        <v>369.6</v>
      </c>
      <c r="H104" s="10">
        <v>200</v>
      </c>
    </row>
    <row r="105" spans="1:8" x14ac:dyDescent="0.25">
      <c r="A105" s="5">
        <v>2</v>
      </c>
      <c r="B105" s="5" t="s">
        <v>90</v>
      </c>
      <c r="C105" s="5"/>
      <c r="D105" s="12">
        <v>3.7</v>
      </c>
      <c r="E105" s="9">
        <v>277.2</v>
      </c>
      <c r="F105" s="6"/>
      <c r="G105" s="6">
        <f t="shared" si="8"/>
        <v>277.2</v>
      </c>
      <c r="H105" s="10">
        <v>175</v>
      </c>
    </row>
    <row r="106" spans="1:8" x14ac:dyDescent="0.25">
      <c r="A106" s="5">
        <v>3</v>
      </c>
      <c r="B106" s="5" t="s">
        <v>23</v>
      </c>
      <c r="C106" s="5"/>
      <c r="D106" s="12">
        <v>4</v>
      </c>
      <c r="E106" s="9">
        <v>184.8</v>
      </c>
      <c r="F106" s="6"/>
      <c r="G106" s="6">
        <f t="shared" si="8"/>
        <v>184.8</v>
      </c>
      <c r="H106" s="10">
        <v>150</v>
      </c>
    </row>
    <row r="107" spans="1:8" x14ac:dyDescent="0.25">
      <c r="A107" s="5" t="s">
        <v>91</v>
      </c>
      <c r="B107" s="5" t="s">
        <v>86</v>
      </c>
      <c r="C107" s="5"/>
      <c r="D107" s="12">
        <v>4.0999999999999996</v>
      </c>
      <c r="E107" s="9">
        <v>46.2</v>
      </c>
      <c r="F107" s="6"/>
      <c r="G107" s="6">
        <f t="shared" si="8"/>
        <v>46.2</v>
      </c>
      <c r="H107" s="10">
        <v>112.5</v>
      </c>
    </row>
    <row r="108" spans="1:8" x14ac:dyDescent="0.25">
      <c r="A108" s="5" t="s">
        <v>91</v>
      </c>
      <c r="B108" s="5" t="s">
        <v>78</v>
      </c>
      <c r="C108" s="5"/>
      <c r="D108" s="12">
        <v>4.0999999999999996</v>
      </c>
      <c r="E108" s="9">
        <v>46.2</v>
      </c>
      <c r="F108" s="6"/>
      <c r="G108" s="6">
        <f t="shared" si="8"/>
        <v>46.2</v>
      </c>
      <c r="H108" s="10">
        <v>112.5</v>
      </c>
    </row>
    <row r="109" spans="1:8" x14ac:dyDescent="0.25">
      <c r="A109" s="5" t="s">
        <v>92</v>
      </c>
      <c r="B109" s="5" t="s">
        <v>37</v>
      </c>
      <c r="C109" s="5"/>
      <c r="D109" s="12">
        <v>4.5999999999999996</v>
      </c>
      <c r="E109" s="9" t="s">
        <v>93</v>
      </c>
      <c r="F109" s="6"/>
      <c r="G109" s="6">
        <f t="shared" si="8"/>
        <v>0</v>
      </c>
      <c r="H109" s="10">
        <v>37.5</v>
      </c>
    </row>
    <row r="110" spans="1:8" x14ac:dyDescent="0.25">
      <c r="A110" s="5" t="s">
        <v>92</v>
      </c>
      <c r="B110" s="5" t="s">
        <v>79</v>
      </c>
      <c r="C110" s="5"/>
      <c r="D110" s="11">
        <v>4.5999999999999996</v>
      </c>
      <c r="E110" s="9" t="s">
        <v>93</v>
      </c>
      <c r="F110" s="6"/>
      <c r="G110" s="6">
        <v>0</v>
      </c>
      <c r="H110" s="10">
        <v>37.5</v>
      </c>
    </row>
    <row r="111" spans="1:8" x14ac:dyDescent="0.25">
      <c r="A111" s="16"/>
      <c r="B111" s="16"/>
      <c r="C111" s="16"/>
      <c r="D111" s="16"/>
      <c r="E111" s="17"/>
      <c r="F111" s="18"/>
      <c r="G111" s="18">
        <f>SUM(G104:G110)</f>
        <v>924</v>
      </c>
      <c r="H111" s="19"/>
    </row>
    <row r="113" spans="7:7" x14ac:dyDescent="0.25">
      <c r="G113" s="1">
        <f>SUM(G9,G15,G20,G26,G34,G52,G62,G68,G76,G84,G89,G97,G102, G111)</f>
        <v>20259.79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Wildrose</dc:creator>
  <cp:lastModifiedBy>Aimee Cripps</cp:lastModifiedBy>
  <cp:lastPrinted>2022-03-28T15:40:43Z</cp:lastPrinted>
  <dcterms:created xsi:type="dcterms:W3CDTF">2019-05-02T14:20:58Z</dcterms:created>
  <dcterms:modified xsi:type="dcterms:W3CDTF">2022-03-28T20:40:40Z</dcterms:modified>
</cp:coreProperties>
</file>